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gabrielefrohme/Desktop/"/>
    </mc:Choice>
  </mc:AlternateContent>
  <xr:revisionPtr revIDLastSave="0" documentId="8_{23A2A2EB-FDB9-7144-8C9A-EB8146E86FD6}" xr6:coauthVersionLast="47" xr6:coauthVersionMax="47" xr10:uidLastSave="{00000000-0000-0000-0000-000000000000}"/>
  <workbookProtection workbookPassword="957B" lockStructure="1"/>
  <bookViews>
    <workbookView xWindow="0" yWindow="500" windowWidth="15480" windowHeight="11640" xr2:uid="{00000000-000D-0000-FFFF-FFFF00000000}"/>
  </bookViews>
  <sheets>
    <sheet name="Eingabe" sheetId="1" r:id="rId1"/>
    <sheet name="Auswertung" sheetId="2" r:id="rId2"/>
  </sheets>
  <definedNames>
    <definedName name="_xlnm.Print_Area" localSheetId="0">Eingabe!$B$1:$E$70</definedName>
    <definedName name="Z_A4924B91_25B7_48E3_A532_A32877064D47_.wvu.PrintArea" localSheetId="1" hidden="1">Auswertung!$A$1:$K$61</definedName>
    <definedName name="Z_A4924B91_25B7_48E3_A532_A32877064D47_.wvu.PrintArea" localSheetId="0" hidden="1">Eingabe!$B$1:$E$70</definedName>
  </definedNames>
  <calcPr calcId="191028" concurrentCalc="0"/>
  <customWorkbookViews>
    <customWorkbookView name="Michael Masson AMD - Persönliche Ansicht" guid="{A4924B91-25B7-48E3-A532-A32877064D47}" mergeInterval="0" personalView="1" xWindow="22" yWindow="31" windowWidth="760" windowHeight="76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B25" i="2"/>
  <c r="C25" i="2"/>
  <c r="D25" i="2"/>
  <c r="E25" i="2"/>
  <c r="F25" i="2"/>
  <c r="G25" i="2"/>
  <c r="H25" i="2"/>
  <c r="I25" i="2"/>
  <c r="J25" i="2"/>
  <c r="K25" i="2"/>
  <c r="B14" i="1"/>
  <c r="B24" i="2"/>
  <c r="F9" i="2"/>
  <c r="L20" i="2"/>
  <c r="L16" i="2"/>
  <c r="L12" i="2"/>
  <c r="J9" i="2"/>
  <c r="I9" i="2"/>
  <c r="B9" i="2"/>
  <c r="E9" i="2"/>
  <c r="G9" i="2"/>
  <c r="H9" i="2"/>
  <c r="K9" i="2"/>
  <c r="L2" i="2"/>
  <c r="L8" i="2"/>
  <c r="B4" i="2"/>
  <c r="I2" i="2"/>
  <c r="I1" i="2"/>
  <c r="B21" i="2"/>
  <c r="C21" i="2"/>
  <c r="D21" i="2"/>
  <c r="E21" i="2"/>
  <c r="F21" i="2"/>
  <c r="G21" i="2"/>
  <c r="H21" i="2"/>
  <c r="I21" i="2"/>
  <c r="J21" i="2"/>
  <c r="K21" i="2"/>
  <c r="L5" i="2"/>
  <c r="B17" i="2"/>
  <c r="C17" i="2"/>
  <c r="D17" i="2"/>
  <c r="E17" i="2"/>
  <c r="F17" i="2"/>
  <c r="G17" i="2"/>
  <c r="H17" i="2"/>
  <c r="I17" i="2"/>
  <c r="J17" i="2"/>
  <c r="K17" i="2"/>
  <c r="L4" i="2"/>
  <c r="B13" i="2"/>
  <c r="C13" i="2"/>
  <c r="D13" i="2"/>
  <c r="E13" i="2"/>
  <c r="F13" i="2"/>
  <c r="G13" i="2"/>
  <c r="H13" i="2"/>
  <c r="I13" i="2"/>
  <c r="J13" i="2"/>
  <c r="K13" i="2"/>
  <c r="L3" i="2"/>
  <c r="B5" i="2"/>
  <c r="C5" i="2"/>
  <c r="D5" i="2"/>
  <c r="E5" i="2"/>
  <c r="F5" i="2"/>
  <c r="G5" i="2"/>
  <c r="H5" i="2"/>
  <c r="I5" i="2"/>
  <c r="J5" i="2"/>
  <c r="K5" i="2"/>
  <c r="L1" i="2"/>
  <c r="L6" i="2"/>
  <c r="L7" i="2"/>
  <c r="B15" i="1"/>
  <c r="B16" i="2"/>
  <c r="B16" i="1"/>
  <c r="B8" i="2"/>
  <c r="B17" i="1"/>
  <c r="B18" i="1"/>
  <c r="C24" i="2"/>
  <c r="B20" i="2"/>
  <c r="B19" i="1"/>
  <c r="B12" i="2"/>
  <c r="B20" i="1"/>
  <c r="C12" i="2"/>
  <c r="B21" i="1"/>
  <c r="B22" i="1"/>
  <c r="C16" i="2"/>
  <c r="C4" i="2"/>
  <c r="B23" i="1"/>
  <c r="B24" i="1"/>
  <c r="C20" i="2"/>
  <c r="D12" i="2"/>
  <c r="B25" i="1"/>
  <c r="B26" i="1"/>
  <c r="D24" i="2"/>
  <c r="B27" i="1"/>
  <c r="D4" i="2"/>
  <c r="B28" i="1"/>
  <c r="C8" i="2"/>
  <c r="E4" i="2"/>
  <c r="B29" i="1"/>
  <c r="B30" i="1"/>
  <c r="B31" i="1"/>
  <c r="D16" i="2"/>
  <c r="B32" i="1"/>
  <c r="D20" i="2"/>
  <c r="B33" i="1"/>
  <c r="E16" i="2"/>
  <c r="B34" i="1"/>
  <c r="E12" i="2"/>
  <c r="E8" i="2"/>
  <c r="B35" i="1"/>
  <c r="E20" i="2"/>
  <c r="B36" i="1"/>
  <c r="E24" i="2"/>
  <c r="B37" i="1"/>
  <c r="B38" i="1"/>
  <c r="F20" i="2"/>
  <c r="F24" i="2"/>
  <c r="B39" i="1"/>
  <c r="B40" i="1"/>
  <c r="F8" i="2"/>
  <c r="F4" i="2"/>
  <c r="B41" i="1"/>
  <c r="B42" i="1"/>
  <c r="G4" i="2"/>
  <c r="F12" i="2"/>
  <c r="B43" i="1"/>
  <c r="B44" i="1"/>
  <c r="G20" i="2"/>
  <c r="B45" i="1"/>
  <c r="G8" i="2"/>
  <c r="B46" i="1"/>
  <c r="F16" i="2"/>
  <c r="B47" i="1"/>
  <c r="G24" i="2"/>
  <c r="B48" i="1"/>
  <c r="G12" i="2"/>
  <c r="G16" i="2"/>
  <c r="B49" i="1"/>
  <c r="B50" i="1"/>
  <c r="H20" i="2"/>
  <c r="B51" i="1"/>
  <c r="H8" i="2"/>
  <c r="H4" i="2"/>
  <c r="B52" i="1"/>
  <c r="H24" i="2"/>
  <c r="B53" i="1"/>
  <c r="B54" i="1"/>
  <c r="H12" i="2"/>
  <c r="H16" i="2"/>
  <c r="B55" i="1"/>
  <c r="I16" i="2"/>
  <c r="B56" i="1"/>
  <c r="I12" i="2"/>
  <c r="B57" i="1"/>
  <c r="B58" i="1"/>
  <c r="I4" i="2"/>
  <c r="B59" i="1"/>
  <c r="I8" i="2"/>
  <c r="I20" i="2"/>
  <c r="B60" i="1"/>
  <c r="J20" i="2"/>
  <c r="B61" i="1"/>
  <c r="B62" i="1"/>
  <c r="J8" i="2"/>
  <c r="I24" i="2"/>
  <c r="B63" i="1"/>
  <c r="B64" i="1"/>
  <c r="J4" i="2"/>
  <c r="J12" i="2"/>
  <c r="B65" i="1"/>
  <c r="B66" i="1"/>
  <c r="J24" i="2"/>
  <c r="J16" i="2"/>
</calcChain>
</file>

<file path=xl/sharedStrings.xml><?xml version="1.0" encoding="utf-8"?>
<sst xmlns="http://schemas.openxmlformats.org/spreadsheetml/2006/main" count="118" uniqueCount="90">
  <si>
    <t>Antreiber-Test</t>
  </si>
  <si>
    <t>Beantworten Sie bitte folgende Aussagen mit Hilfe untenstehender Bewertungsskala so, wie Sie sich im Moment selber sehen. Schreiben Sie den entsprechenden Zahlenwert in den dafür vorgesehenen Raum.</t>
  </si>
  <si>
    <t>Die Aussage trifft auf mich zu:</t>
  </si>
  <si>
    <t>ganz genau</t>
  </si>
  <si>
    <t>genau</t>
  </si>
  <si>
    <t>etwas</t>
  </si>
  <si>
    <t>kaum</t>
  </si>
  <si>
    <t>gar nicht</t>
  </si>
  <si>
    <t>Ich fühle mich dafür verantwortlich, daß diejenigen, die mit mir zu tun haben, sich wohlfühlen.</t>
  </si>
  <si>
    <t>Ich sollte eigentlich besser sein, als ich bin.</t>
  </si>
  <si>
    <t>Erfolge fallen nicht vom Himmel. Sie müssen hart erarbeitet werden.</t>
  </si>
  <si>
    <t>Ich schätze es, wenn andere auf meine Fragen kurz und bündig antworten.</t>
  </si>
  <si>
    <t>Wenn ich eine Aufgabe begonnen habe, führe ich sie auch zu Ende.</t>
  </si>
  <si>
    <t>Ich stelle meine Wünsche und Bedürfnisse zugunsten anderer oft zurück.</t>
  </si>
  <si>
    <t>Ich bin anderen gegenüber oft hart, um von ihnen nicht verletzt zu werden.</t>
  </si>
  <si>
    <t>Es ist mir unangenehm, andere Leute zu kritisieren.</t>
  </si>
  <si>
    <t>So schnell kann mich nichts erschüttern.</t>
  </si>
  <si>
    <t>Meine Probleme gehen die anderen nichts an.</t>
  </si>
  <si>
    <t>Anderen gegenüber zeige ich meine Schwächen nur ungern.</t>
  </si>
  <si>
    <t xml:space="preserve"> =  4</t>
  </si>
  <si>
    <t xml:space="preserve"> =  3</t>
  </si>
  <si>
    <t xml:space="preserve"> =  2</t>
  </si>
  <si>
    <t xml:space="preserve"> =  1</t>
  </si>
  <si>
    <t xml:space="preserve"> =  0</t>
  </si>
  <si>
    <t>AUSWERTUNGSSCHLÜSSEL FÜR DEN ANTREIBERTEST:</t>
  </si>
  <si>
    <t>ANTREIBER: "SEI PERFEKT"</t>
  </si>
  <si>
    <t>Frage</t>
  </si>
  <si>
    <t>Punkte</t>
  </si>
  <si>
    <t>Gesamt</t>
  </si>
  <si>
    <t>ANTREIBER: "MACH SCHNELL"</t>
  </si>
  <si>
    <t>ANTREIBER: "STRENG DICH AN"</t>
  </si>
  <si>
    <t>ANTREIBER: "MACH'S ALLEN RECHT"</t>
  </si>
  <si>
    <t>ANTREIBER: "SEI STARK"</t>
  </si>
  <si>
    <t>SEI PERFEKT</t>
  </si>
  <si>
    <t>MACH SCHNELL</t>
  </si>
  <si>
    <t>STRENG DICH AN</t>
  </si>
  <si>
    <t>MACH'S ALLEN RECHT</t>
  </si>
  <si>
    <t>SEI STARK</t>
  </si>
  <si>
    <t>Name:</t>
  </si>
  <si>
    <t>Datum:</t>
  </si>
  <si>
    <t xml:space="preserve">Name: </t>
  </si>
  <si>
    <t xml:space="preserve">Datum: </t>
  </si>
  <si>
    <t>Wenn ich eine Arbeit mache, dann kann ich sie erst zeigen,
wenn alles optimal ist.</t>
  </si>
  <si>
    <t>Ich habe Mühe, Leute, die nicht gewissenhaft arbeiten, zu akzeptieren.</t>
  </si>
  <si>
    <t>Ich äußere nur meine Meinung, wenn ich sie mit Details
belegen kann.</t>
  </si>
  <si>
    <t>Es ist mir peinlich, bei einem Fehler ertappt zu werden.</t>
  </si>
  <si>
    <t xml:space="preserve">Meiner Meinung nach muss alles genau sein, ein ungefähr
gibt es nicht. </t>
  </si>
  <si>
    <t>Beim Erklären von Sachverhalten verwende ich gerne die
Redewendung: „Erstens...; zweitens...; drittens...".</t>
  </si>
  <si>
    <t>Mir fällt es sehr schnell auf, wenn andere Fehler machen.</t>
  </si>
  <si>
    <t>Ich sage oft: „Genau...", „Exakt...", „Klar..."</t>
  </si>
  <si>
    <t>Ich werde oft kribbelig, wenn andere zu lang und ausführlich sprechen, obwohl ich es schon verstanden habe.</t>
  </si>
  <si>
    <t>Meine Wünsche müssen möglichst schnell erfüllt werden.</t>
  </si>
  <si>
    <t>Leute, die „herumtrödeln", regen mich auf.</t>
  </si>
  <si>
    <t>Wenn ich etwas tue sind meine Gedanken schon oft beim nächsten Punkt.</t>
  </si>
  <si>
    <t>Ich sage oft: „Das will ich schnell noch fertig machen“.</t>
  </si>
  <si>
    <t>Ich bin oft ungeduldig.</t>
  </si>
  <si>
    <t>Ich sage oft: „Jetzt macht mal voran".</t>
  </si>
  <si>
    <t>Ich sage oft: „Das verstehe ich nicht..."</t>
  </si>
  <si>
    <t>Leute, die unbekümmert in den Tag hineinleben, kann ich nur schwer verstehen.</t>
  </si>
  <si>
    <t>Ich fühle mich unwohl, wenn ich nichts tue, während andere arbeiten.</t>
  </si>
  <si>
    <t>Ich sage häufig: „Das wird nicht einfach werden“.</t>
  </si>
  <si>
    <t>Ich habe oft das Gefühl immer wieder vor einem Berg von Arbeit zu stehen.</t>
  </si>
  <si>
    <t>Faul sein kann ich mir nicht wirklich erlauben.</t>
  </si>
  <si>
    <t>Ich helfe oft mehr, als eigentlich nötig wäre.</t>
  </si>
  <si>
    <t>Das wichtigste im Leben ist für mich, von anderen akzeptiert und geliebt zu werden.</t>
  </si>
  <si>
    <t>Bevor ich Streit bekomme, gebe ich lieber nach.</t>
  </si>
  <si>
    <t>Ich möchte gerne von anderen hören, ob ich meine Sache gut gemacht habe.</t>
  </si>
  <si>
    <t>Ich versuche oft, herauszufinden, was andere von mir erwarten, und richte mich dann danach.</t>
  </si>
  <si>
    <t>Es fällt mir schwer, Gefühle spontan zu zeigen.</t>
  </si>
  <si>
    <t>Ich bitte andere selten um Hilfe, um nicht als schwach zu gelten.</t>
  </si>
  <si>
    <t>Meine Sprechweise ist eher sachlich.</t>
  </si>
  <si>
    <t>Körperliche Beschwerden nehme ich oft nicht so wichtig.</t>
  </si>
  <si>
    <t>Ich mag es nicht, wenn Menschen immerzu jammern.</t>
  </si>
  <si>
    <t>Wenn ich etwas unternehme, bedenke ich vorher alle Risiken.</t>
  </si>
  <si>
    <t xml:space="preserve">Meine Sicherheit in allen Lebensbereichen ist mir absolut wichtig. </t>
  </si>
  <si>
    <t>Ich traue mich nicht, spontane Entscheidungen zu treffen.</t>
  </si>
  <si>
    <t>Ich esse ungern unbekannte Speisen, weil ich nicht weiß, ob sie mir bekommen.</t>
  </si>
  <si>
    <t>Unübersehbare Situationen stressen mich.</t>
  </si>
  <si>
    <t>Anderen Menschen bin ich oft misstrauisch gegenüber.</t>
  </si>
  <si>
    <t>Ich würde mich eher als einen ängstlichen Menschen bezeichnen.</t>
  </si>
  <si>
    <t>ANTREIBER: "SEI VORSICHTIG"</t>
  </si>
  <si>
    <t>Ich lasse keine Fremden in meine Wohnung.</t>
  </si>
  <si>
    <t>SEI VORSICHTIG</t>
  </si>
  <si>
    <t>Ich sage eher: „Könnten Sie es nicht einmal versuchen?" statt: „Versuchen Sie es einmal".</t>
  </si>
  <si>
    <t>mach schnell</t>
  </si>
  <si>
    <t>[Quelle:</t>
  </si>
  <si>
    <t>In Anlehnung an Kahler,T &amp; Caspers, H; 
neu überarbeitet von: © Gabriele Frohme, Almut Schmale-Riedel]</t>
  </si>
  <si>
    <t>Ich habe oft Schwierigkeiten meinem Körper zu vertrauen.</t>
  </si>
  <si>
    <t>Um meine Ziele zu erreichen, investiere ich viel Mühe und Aufwand.</t>
  </si>
  <si>
    <t>Nichtstun kann ich nicht gut aushalten.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</si>
</sst>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)     &quot;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22"/>
      <name val="Arial"/>
    </font>
    <font>
      <sz val="10"/>
      <color indexed="9"/>
      <name val="Arial"/>
    </font>
    <font>
      <sz val="10"/>
      <color indexed="62"/>
      <name val="Arial"/>
    </font>
    <font>
      <b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quotePrefix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ill="1" applyAlignment="1">
      <alignment horizontal="right" vertical="center"/>
    </xf>
    <xf numFmtId="0" fontId="4" fillId="3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2.6604109515767919E-2"/>
          <c:w val="0.94032258064516128"/>
          <c:h val="0.873240771164617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strRef>
              <c:f>Auswertung!$M$1:$M$6</c:f>
              <c:strCache>
                <c:ptCount val="6"/>
                <c:pt idx="0">
                  <c:v>SEI PERFEKT</c:v>
                </c:pt>
                <c:pt idx="1">
                  <c:v>MACH SCHNELL</c:v>
                </c:pt>
                <c:pt idx="2">
                  <c:v>STRENG DICH AN</c:v>
                </c:pt>
                <c:pt idx="3">
                  <c:v>MACH'S ALLEN RECHT</c:v>
                </c:pt>
                <c:pt idx="4">
                  <c:v>SEI STARK</c:v>
                </c:pt>
                <c:pt idx="5">
                  <c:v>SEI VORSICHTIG</c:v>
                </c:pt>
              </c:strCache>
            </c:strRef>
          </c:cat>
          <c:val>
            <c:numRef>
              <c:f>Auswertung!$L$1:$L$6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7-437A-A121-B7867A9E6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80016"/>
        <c:axId val="1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Auswertung!$M$1:$M$6</c:f>
              <c:strCache>
                <c:ptCount val="6"/>
                <c:pt idx="0">
                  <c:v>SEI PERFEKT</c:v>
                </c:pt>
                <c:pt idx="1">
                  <c:v>MACH SCHNELL</c:v>
                </c:pt>
                <c:pt idx="2">
                  <c:v>STRENG DICH AN</c:v>
                </c:pt>
                <c:pt idx="3">
                  <c:v>MACH'S ALLEN RECHT</c:v>
                </c:pt>
                <c:pt idx="4">
                  <c:v>SEI STARK</c:v>
                </c:pt>
                <c:pt idx="5">
                  <c:v>SEI VORSICHTIG</c:v>
                </c:pt>
              </c:strCache>
            </c:strRef>
          </c:cat>
          <c:val>
            <c:numRef>
              <c:f>Auswertung!$L$1:$L$6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7-437A-A121-B7867A9E6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58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580016"/>
        <c:crosses val="autoZero"/>
        <c:crossBetween val="between"/>
        <c:majorUnit val="2"/>
        <c:minorUnit val="1"/>
      </c:valAx>
      <c:catAx>
        <c:axId val="3"/>
        <c:scaling>
          <c:orientation val="minMax"/>
        </c:scaling>
        <c:delete val="0"/>
        <c:axPos val="t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4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76200</xdr:rowOff>
    </xdr:from>
    <xdr:to>
      <xdr:col>11</xdr:col>
      <xdr:colOff>0</xdr:colOff>
      <xdr:row>65</xdr:row>
      <xdr:rowOff>133350</xdr:rowOff>
    </xdr:to>
    <xdr:graphicFrame macro="">
      <xdr:nvGraphicFramePr>
        <xdr:cNvPr id="1065" name="Chart 3">
          <a:extLst>
            <a:ext uri="{FF2B5EF4-FFF2-40B4-BE49-F238E27FC236}">
              <a16:creationId xmlns:a16="http://schemas.microsoft.com/office/drawing/2014/main" id="{D6C57206-FC05-4BE5-1519-B474859CC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topLeftCell="C1" zoomScale="150" zoomScaleNormal="150" workbookViewId="0">
      <pane ySplit="11" topLeftCell="A40" activePane="bottomLeft" state="frozen"/>
      <selection activeCell="C1" sqref="C1"/>
      <selection pane="bottomLeft" activeCell="E29" sqref="E29"/>
    </sheetView>
  </sheetViews>
  <sheetFormatPr baseColWidth="10" defaultColWidth="11.5" defaultRowHeight="13" x14ac:dyDescent="0.15"/>
  <cols>
    <col min="1" max="1" width="14.1640625" style="4" customWidth="1"/>
    <col min="2" max="2" width="7.33203125" style="4" customWidth="1"/>
    <col min="3" max="3" width="42.5" style="4" customWidth="1"/>
    <col min="4" max="4" width="15.6640625" style="4" customWidth="1"/>
    <col min="5" max="5" width="6.5" style="6" customWidth="1"/>
    <col min="6" max="16384" width="11.5" style="4"/>
  </cols>
  <sheetData>
    <row r="1" spans="2:6" ht="27" customHeight="1" x14ac:dyDescent="0.15">
      <c r="B1" s="23" t="s">
        <v>0</v>
      </c>
      <c r="C1" s="23"/>
      <c r="D1" s="23"/>
      <c r="E1" s="23"/>
      <c r="F1" s="17">
        <v>0</v>
      </c>
    </row>
    <row r="2" spans="2:6" ht="44.25" customHeight="1" x14ac:dyDescent="0.15">
      <c r="B2" s="19" t="s">
        <v>1</v>
      </c>
      <c r="C2" s="19"/>
      <c r="D2" s="19"/>
      <c r="E2" s="19"/>
      <c r="F2" s="17">
        <v>1</v>
      </c>
    </row>
    <row r="3" spans="2:6" ht="18" customHeight="1" x14ac:dyDescent="0.15">
      <c r="B3" s="1"/>
      <c r="C3" s="12" t="s">
        <v>40</v>
      </c>
      <c r="D3" s="24"/>
      <c r="E3" s="25"/>
      <c r="F3" s="17">
        <v>2</v>
      </c>
    </row>
    <row r="4" spans="2:6" ht="18" customHeight="1" x14ac:dyDescent="0.15">
      <c r="B4" s="1"/>
      <c r="C4" s="12" t="s">
        <v>41</v>
      </c>
      <c r="D4" s="26"/>
      <c r="E4" s="27"/>
      <c r="F4" s="17">
        <v>3</v>
      </c>
    </row>
    <row r="5" spans="2:6" x14ac:dyDescent="0.15">
      <c r="B5" s="1"/>
      <c r="C5" s="1"/>
      <c r="D5" s="1"/>
      <c r="E5" s="2"/>
      <c r="F5" s="17">
        <v>4</v>
      </c>
    </row>
    <row r="6" spans="2:6" x14ac:dyDescent="0.15">
      <c r="B6" s="1"/>
      <c r="C6" s="1" t="s">
        <v>2</v>
      </c>
      <c r="D6" s="1" t="s">
        <v>3</v>
      </c>
      <c r="E6" s="5" t="s">
        <v>19</v>
      </c>
    </row>
    <row r="7" spans="2:6" x14ac:dyDescent="0.15">
      <c r="B7" s="1"/>
      <c r="C7" s="1"/>
      <c r="D7" s="1" t="s">
        <v>4</v>
      </c>
      <c r="E7" s="5" t="s">
        <v>20</v>
      </c>
    </row>
    <row r="8" spans="2:6" x14ac:dyDescent="0.15">
      <c r="B8" s="1"/>
      <c r="C8" s="1"/>
      <c r="D8" s="1" t="s">
        <v>5</v>
      </c>
      <c r="E8" s="5" t="s">
        <v>21</v>
      </c>
    </row>
    <row r="9" spans="2:6" x14ac:dyDescent="0.15">
      <c r="B9" s="1"/>
      <c r="C9" s="1"/>
      <c r="D9" s="1" t="s">
        <v>6</v>
      </c>
      <c r="E9" s="5" t="s">
        <v>22</v>
      </c>
    </row>
    <row r="10" spans="2:6" x14ac:dyDescent="0.15">
      <c r="B10" s="1"/>
      <c r="C10" s="1"/>
      <c r="D10" s="1" t="s">
        <v>7</v>
      </c>
      <c r="E10" s="5" t="s">
        <v>23</v>
      </c>
    </row>
    <row r="11" spans="2:6" x14ac:dyDescent="0.15">
      <c r="B11" s="1"/>
      <c r="C11" s="1"/>
      <c r="D11" s="1"/>
      <c r="E11" s="5"/>
    </row>
    <row r="12" spans="2:6" ht="12.75" customHeight="1" x14ac:dyDescent="0.15">
      <c r="B12" s="1"/>
      <c r="C12" s="1"/>
      <c r="D12" s="1"/>
      <c r="E12" s="2"/>
    </row>
    <row r="13" spans="2:6" ht="40" customHeight="1" x14ac:dyDescent="0.15">
      <c r="B13" s="3">
        <v>1</v>
      </c>
      <c r="C13" s="19" t="s">
        <v>42</v>
      </c>
      <c r="D13" s="19"/>
      <c r="E13" s="14"/>
    </row>
    <row r="14" spans="2:6" ht="40" customHeight="1" x14ac:dyDescent="0.15">
      <c r="B14" s="3">
        <f>B13+1</f>
        <v>2</v>
      </c>
      <c r="C14" s="19" t="s">
        <v>79</v>
      </c>
      <c r="D14" s="19"/>
      <c r="E14" s="14"/>
    </row>
    <row r="15" spans="2:6" ht="40" customHeight="1" x14ac:dyDescent="0.15">
      <c r="B15" s="3">
        <f t="shared" ref="B15:B66" si="0">B14+1</f>
        <v>3</v>
      </c>
      <c r="C15" s="19" t="s">
        <v>8</v>
      </c>
      <c r="D15" s="19"/>
      <c r="E15" s="14"/>
    </row>
    <row r="16" spans="2:6" ht="40" customHeight="1" x14ac:dyDescent="0.15">
      <c r="B16" s="3">
        <f t="shared" si="0"/>
        <v>4</v>
      </c>
      <c r="C16" s="19" t="s">
        <v>50</v>
      </c>
      <c r="D16" s="19"/>
      <c r="E16" s="14"/>
    </row>
    <row r="17" spans="2:5" ht="40" customHeight="1" x14ac:dyDescent="0.15">
      <c r="B17" s="3">
        <f t="shared" si="0"/>
        <v>5</v>
      </c>
      <c r="C17" s="19" t="s">
        <v>87</v>
      </c>
      <c r="D17" s="19"/>
      <c r="E17" s="14"/>
    </row>
    <row r="18" spans="2:5" ht="40" customHeight="1" x14ac:dyDescent="0.15">
      <c r="B18" s="3">
        <f t="shared" si="0"/>
        <v>6</v>
      </c>
      <c r="C18" s="19" t="s">
        <v>18</v>
      </c>
      <c r="D18" s="19"/>
      <c r="E18" s="14"/>
    </row>
    <row r="19" spans="2:5" ht="40" customHeight="1" x14ac:dyDescent="0.15">
      <c r="B19" s="3">
        <f t="shared" si="0"/>
        <v>7</v>
      </c>
      <c r="C19" s="19" t="s">
        <v>57</v>
      </c>
      <c r="D19" s="19"/>
      <c r="E19" s="14"/>
    </row>
    <row r="20" spans="2:5" ht="40" customHeight="1" x14ac:dyDescent="0.15">
      <c r="B20" s="3">
        <f t="shared" si="0"/>
        <v>8</v>
      </c>
      <c r="C20" s="19" t="s">
        <v>58</v>
      </c>
      <c r="D20" s="19"/>
      <c r="E20" s="14"/>
    </row>
    <row r="21" spans="2:5" ht="40" customHeight="1" x14ac:dyDescent="0.15">
      <c r="B21" s="3">
        <f t="shared" si="0"/>
        <v>9</v>
      </c>
      <c r="C21" s="19" t="s">
        <v>63</v>
      </c>
      <c r="D21" s="19"/>
      <c r="E21" s="14"/>
    </row>
    <row r="22" spans="2:5" ht="40" customHeight="1" x14ac:dyDescent="0.15">
      <c r="B22" s="3">
        <f t="shared" si="0"/>
        <v>10</v>
      </c>
      <c r="C22" s="19" t="s">
        <v>43</v>
      </c>
      <c r="D22" s="19"/>
      <c r="E22" s="14"/>
    </row>
    <row r="23" spans="2:5" ht="40" customHeight="1" x14ac:dyDescent="0.15">
      <c r="B23" s="3">
        <f t="shared" si="0"/>
        <v>11</v>
      </c>
      <c r="C23" s="19" t="s">
        <v>68</v>
      </c>
      <c r="D23" s="19"/>
      <c r="E23" s="14"/>
    </row>
    <row r="24" spans="2:5" ht="40" customHeight="1" x14ac:dyDescent="0.15">
      <c r="B24" s="3">
        <f t="shared" si="0"/>
        <v>12</v>
      </c>
      <c r="C24" s="19" t="s">
        <v>59</v>
      </c>
      <c r="D24" s="19"/>
      <c r="E24" s="14"/>
    </row>
    <row r="25" spans="2:5" ht="40" customHeight="1" x14ac:dyDescent="0.15">
      <c r="B25" s="3">
        <f t="shared" si="0"/>
        <v>13</v>
      </c>
      <c r="C25" s="19" t="s">
        <v>78</v>
      </c>
      <c r="D25" s="19"/>
      <c r="E25" s="14"/>
    </row>
    <row r="26" spans="2:5" ht="40" customHeight="1" x14ac:dyDescent="0.15">
      <c r="B26" s="3">
        <f t="shared" si="0"/>
        <v>14</v>
      </c>
      <c r="C26" s="19" t="s">
        <v>44</v>
      </c>
      <c r="D26" s="19"/>
      <c r="E26" s="14"/>
    </row>
    <row r="27" spans="2:5" ht="40" customHeight="1" x14ac:dyDescent="0.15">
      <c r="B27" s="3">
        <f t="shared" si="0"/>
        <v>15</v>
      </c>
      <c r="C27" s="19" t="s">
        <v>51</v>
      </c>
      <c r="D27" s="19"/>
      <c r="E27" s="14"/>
    </row>
    <row r="28" spans="2:5" ht="40" customHeight="1" x14ac:dyDescent="0.15">
      <c r="B28" s="3">
        <f t="shared" si="0"/>
        <v>16</v>
      </c>
      <c r="C28" s="19" t="s">
        <v>9</v>
      </c>
      <c r="D28" s="19"/>
      <c r="E28" s="14"/>
    </row>
    <row r="29" spans="2:5" ht="40" customHeight="1" x14ac:dyDescent="0.15">
      <c r="B29" s="3">
        <f t="shared" si="0"/>
        <v>17</v>
      </c>
      <c r="C29" s="19" t="s">
        <v>52</v>
      </c>
      <c r="D29" s="19"/>
      <c r="E29" s="14"/>
    </row>
    <row r="30" spans="2:5" ht="40" customHeight="1" x14ac:dyDescent="0.15">
      <c r="B30" s="3">
        <f t="shared" si="0"/>
        <v>18</v>
      </c>
      <c r="C30" s="19" t="s">
        <v>64</v>
      </c>
      <c r="D30" s="19"/>
      <c r="E30" s="14"/>
    </row>
    <row r="31" spans="2:5" ht="40" customHeight="1" x14ac:dyDescent="0.15">
      <c r="B31" s="3">
        <f t="shared" si="0"/>
        <v>19</v>
      </c>
      <c r="C31" s="19" t="s">
        <v>69</v>
      </c>
      <c r="D31" s="19"/>
      <c r="E31" s="14"/>
    </row>
    <row r="32" spans="2:5" ht="40" customHeight="1" x14ac:dyDescent="0.15">
      <c r="B32" s="3">
        <f t="shared" si="0"/>
        <v>20</v>
      </c>
      <c r="C32" s="19" t="s">
        <v>65</v>
      </c>
      <c r="D32" s="19"/>
      <c r="E32" s="14"/>
    </row>
    <row r="33" spans="2:5" ht="40" customHeight="1" x14ac:dyDescent="0.15">
      <c r="B33" s="3">
        <f t="shared" si="0"/>
        <v>21</v>
      </c>
      <c r="C33" s="19" t="s">
        <v>60</v>
      </c>
      <c r="D33" s="19"/>
      <c r="E33" s="14"/>
    </row>
    <row r="34" spans="2:5" ht="40" customHeight="1" x14ac:dyDescent="0.15">
      <c r="B34" s="3">
        <f t="shared" si="0"/>
        <v>22</v>
      </c>
      <c r="C34" s="19" t="s">
        <v>53</v>
      </c>
      <c r="D34" s="19"/>
      <c r="E34" s="14"/>
    </row>
    <row r="35" spans="2:5" ht="40" customHeight="1" x14ac:dyDescent="0.15">
      <c r="B35" s="3">
        <f t="shared" si="0"/>
        <v>23</v>
      </c>
      <c r="C35" s="19" t="s">
        <v>70</v>
      </c>
      <c r="D35" s="19"/>
      <c r="E35" s="14"/>
    </row>
    <row r="36" spans="2:5" ht="40" customHeight="1" x14ac:dyDescent="0.15">
      <c r="B36" s="3">
        <f t="shared" si="0"/>
        <v>24</v>
      </c>
      <c r="C36" s="19" t="s">
        <v>81</v>
      </c>
      <c r="D36" s="19"/>
      <c r="E36" s="14"/>
    </row>
    <row r="37" spans="2:5" ht="40" customHeight="1" x14ac:dyDescent="0.15">
      <c r="B37" s="3">
        <f t="shared" si="0"/>
        <v>25</v>
      </c>
      <c r="C37" s="19" t="s">
        <v>71</v>
      </c>
      <c r="D37" s="19"/>
      <c r="E37" s="14"/>
    </row>
    <row r="38" spans="2:5" ht="40" customHeight="1" x14ac:dyDescent="0.15">
      <c r="B38" s="3">
        <f t="shared" si="0"/>
        <v>26</v>
      </c>
      <c r="C38" s="19" t="s">
        <v>77</v>
      </c>
      <c r="D38" s="19"/>
      <c r="E38" s="14"/>
    </row>
    <row r="39" spans="2:5" ht="40" customHeight="1" x14ac:dyDescent="0.15">
      <c r="B39" s="3">
        <f t="shared" si="0"/>
        <v>27</v>
      </c>
      <c r="C39" s="19" t="s">
        <v>54</v>
      </c>
      <c r="D39" s="19"/>
      <c r="E39" s="14"/>
    </row>
    <row r="40" spans="2:5" ht="40" customHeight="1" x14ac:dyDescent="0.15">
      <c r="B40" s="3">
        <f t="shared" si="0"/>
        <v>28</v>
      </c>
      <c r="C40" s="19" t="s">
        <v>45</v>
      </c>
      <c r="D40" s="19"/>
      <c r="E40" s="14"/>
    </row>
    <row r="41" spans="2:5" ht="40" customHeight="1" x14ac:dyDescent="0.15">
      <c r="B41" s="3">
        <f t="shared" si="0"/>
        <v>29</v>
      </c>
      <c r="C41" s="19" t="s">
        <v>46</v>
      </c>
      <c r="D41" s="19"/>
      <c r="E41" s="14"/>
    </row>
    <row r="42" spans="2:5" ht="40" customHeight="1" x14ac:dyDescent="0.15">
      <c r="B42" s="3">
        <f t="shared" si="0"/>
        <v>30</v>
      </c>
      <c r="C42" s="19" t="s">
        <v>10</v>
      </c>
      <c r="D42" s="19"/>
      <c r="E42" s="14"/>
    </row>
    <row r="43" spans="2:5" ht="40" customHeight="1" x14ac:dyDescent="0.15">
      <c r="B43" s="3">
        <f t="shared" si="0"/>
        <v>31</v>
      </c>
      <c r="C43" s="19" t="s">
        <v>72</v>
      </c>
      <c r="D43" s="19"/>
      <c r="E43" s="14"/>
    </row>
    <row r="44" spans="2:5" ht="40" customHeight="1" x14ac:dyDescent="0.15">
      <c r="B44" s="3">
        <f t="shared" si="0"/>
        <v>32</v>
      </c>
      <c r="C44" s="19" t="s">
        <v>11</v>
      </c>
      <c r="D44" s="19"/>
      <c r="E44" s="14"/>
    </row>
    <row r="45" spans="2:5" ht="40" customHeight="1" x14ac:dyDescent="0.15">
      <c r="B45" s="3">
        <f t="shared" si="0"/>
        <v>33</v>
      </c>
      <c r="C45" s="19" t="s">
        <v>66</v>
      </c>
      <c r="D45" s="19"/>
      <c r="E45" s="14"/>
    </row>
    <row r="46" spans="2:5" ht="40" customHeight="1" x14ac:dyDescent="0.15">
      <c r="B46" s="3">
        <f t="shared" si="0"/>
        <v>34</v>
      </c>
      <c r="C46" s="19" t="s">
        <v>75</v>
      </c>
      <c r="D46" s="19"/>
      <c r="E46" s="14"/>
    </row>
    <row r="47" spans="2:5" ht="40" customHeight="1" x14ac:dyDescent="0.15">
      <c r="B47" s="3">
        <f t="shared" si="0"/>
        <v>35</v>
      </c>
      <c r="C47" s="19" t="s">
        <v>12</v>
      </c>
      <c r="D47" s="19"/>
      <c r="E47" s="14"/>
    </row>
    <row r="48" spans="2:5" ht="40" customHeight="1" x14ac:dyDescent="0.15">
      <c r="B48" s="3">
        <f t="shared" si="0"/>
        <v>36</v>
      </c>
      <c r="C48" s="19" t="s">
        <v>13</v>
      </c>
      <c r="D48" s="19"/>
      <c r="E48" s="14"/>
    </row>
    <row r="49" spans="2:5" ht="40" customHeight="1" x14ac:dyDescent="0.15">
      <c r="B49" s="3">
        <f t="shared" si="0"/>
        <v>37</v>
      </c>
      <c r="C49" s="19" t="s">
        <v>14</v>
      </c>
      <c r="D49" s="19"/>
      <c r="E49" s="14"/>
    </row>
    <row r="50" spans="2:5" ht="40" customHeight="1" x14ac:dyDescent="0.15">
      <c r="B50" s="3">
        <f t="shared" si="0"/>
        <v>38</v>
      </c>
      <c r="C50" s="20" t="s">
        <v>89</v>
      </c>
      <c r="D50" s="19"/>
      <c r="E50" s="14"/>
    </row>
    <row r="51" spans="2:5" ht="40" customHeight="1" x14ac:dyDescent="0.15">
      <c r="B51" s="3">
        <f t="shared" si="0"/>
        <v>39</v>
      </c>
      <c r="C51" s="19" t="s">
        <v>47</v>
      </c>
      <c r="D51" s="19"/>
      <c r="E51" s="14"/>
    </row>
    <row r="52" spans="2:5" ht="40" customHeight="1" x14ac:dyDescent="0.15">
      <c r="B52" s="3">
        <f t="shared" si="0"/>
        <v>40</v>
      </c>
      <c r="C52" s="19" t="s">
        <v>73</v>
      </c>
      <c r="D52" s="19"/>
      <c r="E52" s="14"/>
    </row>
    <row r="53" spans="2:5" ht="40" customHeight="1" x14ac:dyDescent="0.15">
      <c r="B53" s="3">
        <f t="shared" si="0"/>
        <v>41</v>
      </c>
      <c r="C53" s="19" t="s">
        <v>61</v>
      </c>
      <c r="D53" s="19"/>
      <c r="E53" s="14"/>
    </row>
    <row r="54" spans="2:5" ht="40" customHeight="1" x14ac:dyDescent="0.15">
      <c r="B54" s="3">
        <f t="shared" si="0"/>
        <v>42</v>
      </c>
      <c r="C54" s="19" t="s">
        <v>15</v>
      </c>
      <c r="D54" s="19"/>
      <c r="E54" s="14"/>
    </row>
    <row r="55" spans="2:5" ht="40" customHeight="1" x14ac:dyDescent="0.15">
      <c r="B55" s="3">
        <f t="shared" si="0"/>
        <v>43</v>
      </c>
      <c r="C55" s="19" t="s">
        <v>67</v>
      </c>
      <c r="D55" s="19"/>
      <c r="E55" s="14"/>
    </row>
    <row r="56" spans="2:5" ht="40" customHeight="1" x14ac:dyDescent="0.15">
      <c r="B56" s="3">
        <f t="shared" si="0"/>
        <v>44</v>
      </c>
      <c r="C56" s="20" t="s">
        <v>88</v>
      </c>
      <c r="D56" s="19"/>
      <c r="E56" s="14"/>
    </row>
    <row r="57" spans="2:5" ht="40" customHeight="1" x14ac:dyDescent="0.15">
      <c r="B57" s="3">
        <f t="shared" si="0"/>
        <v>45</v>
      </c>
      <c r="C57" s="19" t="s">
        <v>48</v>
      </c>
      <c r="D57" s="19"/>
      <c r="E57" s="14"/>
    </row>
    <row r="58" spans="2:5" ht="40" customHeight="1" x14ac:dyDescent="0.15">
      <c r="B58" s="3">
        <f t="shared" si="0"/>
        <v>46</v>
      </c>
      <c r="C58" s="19" t="s">
        <v>55</v>
      </c>
      <c r="D58" s="19"/>
      <c r="E58" s="14"/>
    </row>
    <row r="59" spans="2:5" ht="40" customHeight="1" x14ac:dyDescent="0.15">
      <c r="B59" s="3">
        <f t="shared" si="0"/>
        <v>47</v>
      </c>
      <c r="C59" s="19" t="s">
        <v>16</v>
      </c>
      <c r="D59" s="19"/>
      <c r="E59" s="14"/>
    </row>
    <row r="60" spans="2:5" ht="40" customHeight="1" x14ac:dyDescent="0.15">
      <c r="B60" s="3">
        <f t="shared" si="0"/>
        <v>48</v>
      </c>
      <c r="C60" s="19" t="s">
        <v>17</v>
      </c>
      <c r="D60" s="19"/>
      <c r="E60" s="14"/>
    </row>
    <row r="61" spans="2:5" ht="40" customHeight="1" x14ac:dyDescent="0.15">
      <c r="B61" s="3">
        <f t="shared" si="0"/>
        <v>49</v>
      </c>
      <c r="C61" s="19" t="s">
        <v>56</v>
      </c>
      <c r="D61" s="19"/>
      <c r="E61" s="14"/>
    </row>
    <row r="62" spans="2:5" ht="40" customHeight="1" x14ac:dyDescent="0.15">
      <c r="B62" s="3">
        <f t="shared" si="0"/>
        <v>50</v>
      </c>
      <c r="C62" s="19" t="s">
        <v>76</v>
      </c>
      <c r="D62" s="19"/>
      <c r="E62" s="14"/>
    </row>
    <row r="63" spans="2:5" ht="40" customHeight="1" x14ac:dyDescent="0.15">
      <c r="B63" s="3">
        <f t="shared" si="0"/>
        <v>51</v>
      </c>
      <c r="C63" s="19" t="s">
        <v>49</v>
      </c>
      <c r="D63" s="19"/>
      <c r="E63" s="14"/>
    </row>
    <row r="64" spans="2:5" ht="40" customHeight="1" x14ac:dyDescent="0.15">
      <c r="B64" s="3">
        <f t="shared" si="0"/>
        <v>52</v>
      </c>
      <c r="C64" s="19" t="s">
        <v>62</v>
      </c>
      <c r="D64" s="19"/>
      <c r="E64" s="14"/>
    </row>
    <row r="65" spans="2:5" ht="40" customHeight="1" x14ac:dyDescent="0.15">
      <c r="B65" s="3">
        <f t="shared" si="0"/>
        <v>53</v>
      </c>
      <c r="C65" s="19" t="s">
        <v>83</v>
      </c>
      <c r="D65" s="19"/>
      <c r="E65" s="14"/>
    </row>
    <row r="66" spans="2:5" ht="40" customHeight="1" x14ac:dyDescent="0.15">
      <c r="B66" s="3">
        <f t="shared" si="0"/>
        <v>54</v>
      </c>
      <c r="C66" s="19" t="s">
        <v>74</v>
      </c>
      <c r="D66" s="19"/>
      <c r="E66" s="14"/>
    </row>
    <row r="67" spans="2:5" x14ac:dyDescent="0.15">
      <c r="B67" s="1"/>
      <c r="C67" s="1"/>
      <c r="D67" s="1"/>
      <c r="E67" s="2"/>
    </row>
    <row r="68" spans="2:5" ht="9" customHeight="1" x14ac:dyDescent="0.15">
      <c r="B68" s="1"/>
      <c r="C68" s="1"/>
      <c r="D68" s="1"/>
      <c r="E68" s="2"/>
    </row>
    <row r="69" spans="2:5" ht="27" customHeight="1" x14ac:dyDescent="0.15">
      <c r="B69" s="18" t="s">
        <v>85</v>
      </c>
      <c r="C69" s="21" t="s">
        <v>86</v>
      </c>
      <c r="D69" s="22"/>
      <c r="E69" s="22"/>
    </row>
    <row r="70" spans="2:5" x14ac:dyDescent="0.15">
      <c r="B70" s="1"/>
      <c r="C70" s="1"/>
      <c r="D70" s="1"/>
      <c r="E70" s="2"/>
    </row>
  </sheetData>
  <sheetProtection password="957B" sheet="1" selectLockedCells="1"/>
  <customSheetViews>
    <customSheetView guid="{A4924B91-25B7-48E3-A532-A32877064D47}" showRuler="0">
      <pane ySplit="11" topLeftCell="A12" activePane="bottomLeft" state="frozen"/>
      <selection pane="bottomLeft" activeCell="E13" sqref="E13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/>
      <headerFooter alignWithMargins="0"/>
    </customSheetView>
  </customSheetViews>
  <mergeCells count="59">
    <mergeCell ref="C69:E69"/>
    <mergeCell ref="B2:E2"/>
    <mergeCell ref="B1:E1"/>
    <mergeCell ref="C13:D13"/>
    <mergeCell ref="C15:D15"/>
    <mergeCell ref="D3:E3"/>
    <mergeCell ref="D4:E4"/>
    <mergeCell ref="C14:D14"/>
    <mergeCell ref="C16:D16"/>
    <mergeCell ref="C18:D18"/>
    <mergeCell ref="C19:D19"/>
    <mergeCell ref="C20:D20"/>
    <mergeCell ref="C17:D17"/>
    <mergeCell ref="C21:D21"/>
    <mergeCell ref="C22:D22"/>
    <mergeCell ref="C23:D23"/>
    <mergeCell ref="C24:D24"/>
    <mergeCell ref="C26:D26"/>
    <mergeCell ref="C27:D27"/>
    <mergeCell ref="C28:D28"/>
    <mergeCell ref="C29:D29"/>
    <mergeCell ref="C25:D25"/>
    <mergeCell ref="C30:D30"/>
    <mergeCell ref="C49:D49"/>
    <mergeCell ref="C31:D31"/>
    <mergeCell ref="C32:D32"/>
    <mergeCell ref="C33:D33"/>
    <mergeCell ref="C34:D34"/>
    <mergeCell ref="C35:D35"/>
    <mergeCell ref="C37:D37"/>
    <mergeCell ref="C45:D45"/>
    <mergeCell ref="C47:D47"/>
    <mergeCell ref="C48:D48"/>
    <mergeCell ref="C36:D36"/>
    <mergeCell ref="C39:D39"/>
    <mergeCell ref="C62:D62"/>
    <mergeCell ref="C40:D40"/>
    <mergeCell ref="C41:D41"/>
    <mergeCell ref="C42:D42"/>
    <mergeCell ref="C43:D43"/>
    <mergeCell ref="C44:D44"/>
    <mergeCell ref="C60:D60"/>
    <mergeCell ref="C51:D51"/>
    <mergeCell ref="C53:D53"/>
    <mergeCell ref="C54:D54"/>
    <mergeCell ref="C52:D52"/>
    <mergeCell ref="C55:D55"/>
    <mergeCell ref="C38:D38"/>
    <mergeCell ref="C64:D64"/>
    <mergeCell ref="C63:D63"/>
    <mergeCell ref="C50:D50"/>
    <mergeCell ref="C66:D66"/>
    <mergeCell ref="C46:D46"/>
    <mergeCell ref="C65:D65"/>
    <mergeCell ref="C58:D58"/>
    <mergeCell ref="C56:D56"/>
    <mergeCell ref="C57:D57"/>
    <mergeCell ref="C59:D59"/>
    <mergeCell ref="C61:D6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workbookViewId="0">
      <selection activeCell="D9" sqref="D9"/>
    </sheetView>
  </sheetViews>
  <sheetFormatPr baseColWidth="10" defaultColWidth="11.5" defaultRowHeight="13" x14ac:dyDescent="0.15"/>
  <cols>
    <col min="1" max="1" width="11.5" style="13"/>
    <col min="2" max="11" width="7.6640625" style="13" customWidth="1"/>
    <col min="12" max="16384" width="11.5" style="9"/>
  </cols>
  <sheetData>
    <row r="1" spans="1:15" ht="15.75" customHeight="1" x14ac:dyDescent="0.15">
      <c r="A1" s="7" t="s">
        <v>24</v>
      </c>
      <c r="B1" s="7"/>
      <c r="C1" s="7"/>
      <c r="D1" s="7"/>
      <c r="E1" s="7"/>
      <c r="F1" s="7"/>
      <c r="G1" s="7"/>
      <c r="H1" s="7" t="s">
        <v>38</v>
      </c>
      <c r="I1" s="28" t="str">
        <f>IF(Eingabe!D3&lt;&gt;"",Eingabe!D3,"")</f>
        <v/>
      </c>
      <c r="J1" s="28"/>
      <c r="K1" s="28"/>
      <c r="L1" s="9">
        <f>K5</f>
        <v>0</v>
      </c>
      <c r="M1" s="9" t="s">
        <v>33</v>
      </c>
      <c r="O1" s="9" t="s">
        <v>33</v>
      </c>
    </row>
    <row r="2" spans="1:15" x14ac:dyDescent="0.15">
      <c r="A2" s="7"/>
      <c r="B2" s="7"/>
      <c r="C2" s="7"/>
      <c r="D2" s="7"/>
      <c r="E2" s="7"/>
      <c r="F2" s="7"/>
      <c r="G2" s="7"/>
      <c r="H2" s="7" t="s">
        <v>39</v>
      </c>
      <c r="I2" s="29" t="str">
        <f>IF(Eingabe!D4&lt;&gt;"",Eingabe!D4,"")</f>
        <v/>
      </c>
      <c r="J2" s="29"/>
      <c r="K2" s="29"/>
      <c r="L2" s="9">
        <f>K9</f>
        <v>0</v>
      </c>
      <c r="M2" s="9" t="s">
        <v>34</v>
      </c>
      <c r="N2" s="9">
        <v>1</v>
      </c>
      <c r="O2" s="9" t="s">
        <v>84</v>
      </c>
    </row>
    <row r="3" spans="1:15" x14ac:dyDescent="0.15">
      <c r="A3" s="7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K13</f>
        <v>0</v>
      </c>
      <c r="M3" s="9" t="s">
        <v>35</v>
      </c>
      <c r="O3" s="9" t="s">
        <v>35</v>
      </c>
    </row>
    <row r="4" spans="1:15" x14ac:dyDescent="0.15">
      <c r="A4" s="7" t="s">
        <v>26</v>
      </c>
      <c r="B4" s="8">
        <f>Eingabe!$B13</f>
        <v>1</v>
      </c>
      <c r="C4" s="8">
        <f>Eingabe!$B22</f>
        <v>10</v>
      </c>
      <c r="D4" s="8">
        <f>Eingabe!$B26</f>
        <v>14</v>
      </c>
      <c r="E4" s="8">
        <f>Eingabe!$B28</f>
        <v>16</v>
      </c>
      <c r="F4" s="8">
        <f>Eingabe!$B40</f>
        <v>28</v>
      </c>
      <c r="G4" s="8">
        <f>Eingabe!$B41</f>
        <v>29</v>
      </c>
      <c r="H4" s="8">
        <f>Eingabe!$B51</f>
        <v>39</v>
      </c>
      <c r="I4" s="8">
        <f>Eingabe!$B57</f>
        <v>45</v>
      </c>
      <c r="J4" s="8">
        <f>Eingabe!$B63</f>
        <v>51</v>
      </c>
      <c r="K4" s="8" t="s">
        <v>28</v>
      </c>
      <c r="L4" s="9">
        <f>K17</f>
        <v>0</v>
      </c>
      <c r="M4" s="9" t="s">
        <v>36</v>
      </c>
      <c r="O4" s="9" t="s">
        <v>36</v>
      </c>
    </row>
    <row r="5" spans="1:15" x14ac:dyDescent="0.15">
      <c r="A5" s="7" t="s">
        <v>27</v>
      </c>
      <c r="B5" s="15">
        <f>Eingabe!$E13</f>
        <v>0</v>
      </c>
      <c r="C5" s="15">
        <f>Eingabe!$E22</f>
        <v>0</v>
      </c>
      <c r="D5" s="15">
        <f>Eingabe!$E26</f>
        <v>0</v>
      </c>
      <c r="E5" s="15">
        <f>Eingabe!$E28</f>
        <v>0</v>
      </c>
      <c r="F5" s="15">
        <f>Eingabe!$E40</f>
        <v>0</v>
      </c>
      <c r="G5" s="15">
        <f>Eingabe!$E41</f>
        <v>0</v>
      </c>
      <c r="H5" s="15">
        <f>Eingabe!$E51</f>
        <v>0</v>
      </c>
      <c r="I5" s="15">
        <f>Eingabe!$E57</f>
        <v>0</v>
      </c>
      <c r="J5" s="15">
        <f>Eingabe!$E63</f>
        <v>0</v>
      </c>
      <c r="K5" s="16">
        <f>SUM(B5:J5)</f>
        <v>0</v>
      </c>
      <c r="L5" s="9">
        <f>K21</f>
        <v>0</v>
      </c>
      <c r="M5" s="9" t="s">
        <v>37</v>
      </c>
      <c r="O5" s="9" t="s">
        <v>37</v>
      </c>
    </row>
    <row r="6" spans="1:15" ht="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9">
        <f>K25</f>
        <v>0</v>
      </c>
      <c r="M6" s="9" t="s">
        <v>82</v>
      </c>
      <c r="O6" s="9" t="s">
        <v>82</v>
      </c>
    </row>
    <row r="7" spans="1:15" x14ac:dyDescent="0.15">
      <c r="A7" s="7" t="s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9">
        <f>K25</f>
        <v>0</v>
      </c>
    </row>
    <row r="8" spans="1:15" x14ac:dyDescent="0.15">
      <c r="A8" s="7" t="s">
        <v>26</v>
      </c>
      <c r="B8" s="8">
        <f>Eingabe!$B16</f>
        <v>4</v>
      </c>
      <c r="C8" s="8">
        <f>Eingabe!$B27</f>
        <v>15</v>
      </c>
      <c r="D8" s="8">
        <v>17</v>
      </c>
      <c r="E8" s="8">
        <f>Eingabe!$B34</f>
        <v>22</v>
      </c>
      <c r="F8" s="8">
        <f>Eingabe!$B39</f>
        <v>27</v>
      </c>
      <c r="G8" s="8">
        <f>Eingabe!$B44</f>
        <v>32</v>
      </c>
      <c r="H8" s="8">
        <f>Eingabe!$B50</f>
        <v>38</v>
      </c>
      <c r="I8" s="8">
        <f>Eingabe!$B58</f>
        <v>46</v>
      </c>
      <c r="J8" s="8">
        <f>Eingabe!$B61</f>
        <v>49</v>
      </c>
      <c r="K8" s="8" t="s">
        <v>28</v>
      </c>
      <c r="L8" s="9">
        <f>K22</f>
        <v>0</v>
      </c>
      <c r="M8" s="9" t="s">
        <v>36</v>
      </c>
      <c r="O8" s="9" t="s">
        <v>36</v>
      </c>
    </row>
    <row r="9" spans="1:15" x14ac:dyDescent="0.15">
      <c r="A9" s="7" t="s">
        <v>27</v>
      </c>
      <c r="B9" s="15">
        <f>Eingabe!$E16</f>
        <v>0</v>
      </c>
      <c r="C9" s="15">
        <f>Eingabe!$E27</f>
        <v>0</v>
      </c>
      <c r="D9" s="15">
        <f>Eingabe!$E29</f>
        <v>0</v>
      </c>
      <c r="E9" s="15">
        <f>Eingabe!$E34</f>
        <v>0</v>
      </c>
      <c r="F9" s="15">
        <f>Eingabe!$E39</f>
        <v>0</v>
      </c>
      <c r="G9" s="15">
        <f>Eingabe!$E44</f>
        <v>0</v>
      </c>
      <c r="H9" s="15">
        <f>Eingabe!$E50</f>
        <v>0</v>
      </c>
      <c r="I9" s="15">
        <f>Eingabe!$E58</f>
        <v>0</v>
      </c>
      <c r="J9" s="15">
        <f>Eingabe!$E61</f>
        <v>0</v>
      </c>
      <c r="K9" s="16">
        <f>SUM(B9:J9)</f>
        <v>0</v>
      </c>
    </row>
    <row r="10" spans="1:15" ht="6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5" x14ac:dyDescent="0.1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5" x14ac:dyDescent="0.15">
      <c r="A12" s="7" t="s">
        <v>26</v>
      </c>
      <c r="B12" s="8">
        <f>Eingabe!$B19</f>
        <v>7</v>
      </c>
      <c r="C12" s="8">
        <f>Eingabe!$B20</f>
        <v>8</v>
      </c>
      <c r="D12" s="8">
        <f>Eingabe!$B24</f>
        <v>12</v>
      </c>
      <c r="E12" s="8">
        <f>Eingabe!$B33</f>
        <v>21</v>
      </c>
      <c r="F12" s="8">
        <f>Eingabe!$B42</f>
        <v>30</v>
      </c>
      <c r="G12" s="8">
        <f>Eingabe!$B47</f>
        <v>35</v>
      </c>
      <c r="H12" s="8">
        <f>Eingabe!$B53</f>
        <v>41</v>
      </c>
      <c r="I12" s="8">
        <f>Eingabe!$B56</f>
        <v>44</v>
      </c>
      <c r="J12" s="8">
        <f>Eingabe!$B64</f>
        <v>52</v>
      </c>
      <c r="K12" s="8" t="s">
        <v>28</v>
      </c>
      <c r="L12" s="9">
        <f>K27</f>
        <v>0</v>
      </c>
      <c r="M12" s="9" t="s">
        <v>36</v>
      </c>
      <c r="O12" s="9" t="s">
        <v>36</v>
      </c>
    </row>
    <row r="13" spans="1:15" x14ac:dyDescent="0.15">
      <c r="A13" s="7" t="s">
        <v>27</v>
      </c>
      <c r="B13" s="15">
        <f>Eingabe!$E19</f>
        <v>0</v>
      </c>
      <c r="C13" s="15">
        <f>Eingabe!$E20</f>
        <v>0</v>
      </c>
      <c r="D13" s="15">
        <f>Eingabe!$E24</f>
        <v>0</v>
      </c>
      <c r="E13" s="15">
        <f>Eingabe!$E33</f>
        <v>0</v>
      </c>
      <c r="F13" s="15">
        <f>Eingabe!$E42</f>
        <v>0</v>
      </c>
      <c r="G13" s="15">
        <f>Eingabe!$E47</f>
        <v>0</v>
      </c>
      <c r="H13" s="15">
        <f>Eingabe!$E53</f>
        <v>0</v>
      </c>
      <c r="I13" s="15">
        <f>Eingabe!$E56</f>
        <v>0</v>
      </c>
      <c r="J13" s="15">
        <f>Eingabe!$E64</f>
        <v>0</v>
      </c>
      <c r="K13" s="16">
        <f>SUM(B13:J13)</f>
        <v>0</v>
      </c>
    </row>
    <row r="14" spans="1:15" ht="6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5" x14ac:dyDescent="0.15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5" x14ac:dyDescent="0.15">
      <c r="A16" s="7" t="s">
        <v>26</v>
      </c>
      <c r="B16" s="8">
        <f>Eingabe!$B15</f>
        <v>3</v>
      </c>
      <c r="C16" s="8">
        <f>Eingabe!$B21</f>
        <v>9</v>
      </c>
      <c r="D16" s="8">
        <f>Eingabe!$B30</f>
        <v>18</v>
      </c>
      <c r="E16" s="8">
        <f>Eingabe!$B32</f>
        <v>20</v>
      </c>
      <c r="F16" s="8">
        <f>Eingabe!$B45</f>
        <v>33</v>
      </c>
      <c r="G16" s="8">
        <f>Eingabe!$B48</f>
        <v>36</v>
      </c>
      <c r="H16" s="8">
        <f>Eingabe!$B54</f>
        <v>42</v>
      </c>
      <c r="I16" s="8">
        <f>Eingabe!$B55</f>
        <v>43</v>
      </c>
      <c r="J16" s="8">
        <f>Eingabe!$B65</f>
        <v>53</v>
      </c>
      <c r="K16" s="8" t="s">
        <v>28</v>
      </c>
      <c r="L16" s="9">
        <f>K32</f>
        <v>0</v>
      </c>
      <c r="M16" s="9" t="s">
        <v>36</v>
      </c>
      <c r="O16" s="9" t="s">
        <v>36</v>
      </c>
    </row>
    <row r="17" spans="1:15" x14ac:dyDescent="0.15">
      <c r="A17" s="7" t="s">
        <v>27</v>
      </c>
      <c r="B17" s="15">
        <f>Eingabe!$E15</f>
        <v>0</v>
      </c>
      <c r="C17" s="15">
        <f>Eingabe!$E21</f>
        <v>0</v>
      </c>
      <c r="D17" s="15">
        <f>Eingabe!$E30</f>
        <v>0</v>
      </c>
      <c r="E17" s="15">
        <f>Eingabe!$E32</f>
        <v>0</v>
      </c>
      <c r="F17" s="15">
        <f>Eingabe!$E45</f>
        <v>0</v>
      </c>
      <c r="G17" s="15">
        <f>Eingabe!$E48</f>
        <v>0</v>
      </c>
      <c r="H17" s="15">
        <f>Eingabe!$E54</f>
        <v>0</v>
      </c>
      <c r="I17" s="15">
        <f>Eingabe!$E55</f>
        <v>0</v>
      </c>
      <c r="J17" s="15">
        <f>Eingabe!$E65</f>
        <v>0</v>
      </c>
      <c r="K17" s="16">
        <f>SUM(B17:J17)</f>
        <v>0</v>
      </c>
    </row>
    <row r="18" spans="1:15" ht="6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5" x14ac:dyDescent="0.15">
      <c r="A19" s="7" t="s">
        <v>32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5" x14ac:dyDescent="0.15">
      <c r="A20" s="7" t="s">
        <v>26</v>
      </c>
      <c r="B20" s="8">
        <f>Eingabe!$B18</f>
        <v>6</v>
      </c>
      <c r="C20" s="8">
        <f>Eingabe!$B23</f>
        <v>11</v>
      </c>
      <c r="D20" s="8">
        <f>Eingabe!$B31</f>
        <v>19</v>
      </c>
      <c r="E20" s="8">
        <f>Eingabe!$B35</f>
        <v>23</v>
      </c>
      <c r="F20" s="8">
        <f>Eingabe!$B37</f>
        <v>25</v>
      </c>
      <c r="G20" s="8">
        <f>Eingabe!$B43</f>
        <v>31</v>
      </c>
      <c r="H20" s="8">
        <f>Eingabe!$B49</f>
        <v>37</v>
      </c>
      <c r="I20" s="8">
        <f>Eingabe!$B59</f>
        <v>47</v>
      </c>
      <c r="J20" s="8">
        <f>Eingabe!$B60</f>
        <v>48</v>
      </c>
      <c r="K20" s="8" t="s">
        <v>28</v>
      </c>
      <c r="L20" s="9">
        <f>K37</f>
        <v>0</v>
      </c>
      <c r="M20" s="9" t="s">
        <v>36</v>
      </c>
      <c r="O20" s="9" t="s">
        <v>36</v>
      </c>
    </row>
    <row r="21" spans="1:15" x14ac:dyDescent="0.15">
      <c r="A21" s="7" t="s">
        <v>27</v>
      </c>
      <c r="B21" s="15">
        <f>Eingabe!$E18</f>
        <v>0</v>
      </c>
      <c r="C21" s="15">
        <f>Eingabe!$E23</f>
        <v>0</v>
      </c>
      <c r="D21" s="15">
        <f>Eingabe!$E31</f>
        <v>0</v>
      </c>
      <c r="E21" s="15">
        <f>Eingabe!$E35</f>
        <v>0</v>
      </c>
      <c r="F21" s="15">
        <f>Eingabe!$E37</f>
        <v>0</v>
      </c>
      <c r="G21" s="15">
        <f>Eingabe!$E43</f>
        <v>0</v>
      </c>
      <c r="H21" s="15">
        <f>Eingabe!$E49</f>
        <v>0</v>
      </c>
      <c r="I21" s="15">
        <f>Eingabe!$E59</f>
        <v>0</v>
      </c>
      <c r="J21" s="15">
        <f>Eingabe!$E60</f>
        <v>0</v>
      </c>
      <c r="K21" s="16">
        <f>SUM(B21:J21)</f>
        <v>0</v>
      </c>
    </row>
    <row r="22" spans="1:15" ht="6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5" x14ac:dyDescent="0.1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5" x14ac:dyDescent="0.15">
      <c r="A24" s="7" t="s">
        <v>26</v>
      </c>
      <c r="B24" s="8">
        <f>Eingabe!B14</f>
        <v>2</v>
      </c>
      <c r="C24" s="8">
        <f>Eingabe!B17</f>
        <v>5</v>
      </c>
      <c r="D24" s="8">
        <f>Eingabe!B25</f>
        <v>13</v>
      </c>
      <c r="E24" s="8">
        <f>Eingabe!B36</f>
        <v>24</v>
      </c>
      <c r="F24" s="8">
        <f>Eingabe!B38</f>
        <v>26</v>
      </c>
      <c r="G24" s="8">
        <f>Eingabe!B46</f>
        <v>34</v>
      </c>
      <c r="H24" s="8">
        <f>Eingabe!B52</f>
        <v>40</v>
      </c>
      <c r="I24" s="8">
        <f>Eingabe!B62</f>
        <v>50</v>
      </c>
      <c r="J24" s="8">
        <f>Eingabe!B66</f>
        <v>54</v>
      </c>
      <c r="K24" s="8" t="s">
        <v>28</v>
      </c>
    </row>
    <row r="25" spans="1:15" x14ac:dyDescent="0.15">
      <c r="A25" s="7" t="s">
        <v>27</v>
      </c>
      <c r="B25" s="15">
        <f>Eingabe!$E14</f>
        <v>0</v>
      </c>
      <c r="C25" s="15">
        <f>Eingabe!$E17</f>
        <v>0</v>
      </c>
      <c r="D25" s="15">
        <f>Eingabe!$E25</f>
        <v>0</v>
      </c>
      <c r="E25" s="15">
        <f>Eingabe!$E36</f>
        <v>0</v>
      </c>
      <c r="F25" s="15">
        <f>Eingabe!$E38</f>
        <v>0</v>
      </c>
      <c r="G25" s="15">
        <f>Eingabe!$E46</f>
        <v>0</v>
      </c>
      <c r="H25" s="15">
        <f>Eingabe!$E52</f>
        <v>0</v>
      </c>
      <c r="I25" s="15">
        <f>Eingabe!$E62</f>
        <v>0</v>
      </c>
      <c r="J25" s="15">
        <f>Eingabe!$E66</f>
        <v>0</v>
      </c>
      <c r="K25" s="16">
        <f>SUM(B25:J25)</f>
        <v>0</v>
      </c>
    </row>
    <row r="26" spans="1:1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5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5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5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5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heetProtection selectLockedCells="1" selectUnlockedCells="1"/>
  <customSheetViews>
    <customSheetView guid="{A4924B91-25B7-48E3-A532-A32877064D47}" showRuler="0">
      <selection activeCell="A2" sqref="A2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scale="95" orientation="portrait"/>
      <headerFooter alignWithMargins="0"/>
    </customSheetView>
  </customSheetViews>
  <mergeCells count="2">
    <mergeCell ref="I1:K1"/>
    <mergeCell ref="I2:K2"/>
  </mergeCells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/>
  <headerFooter alignWithMargins="0"/>
  <ignoredErrors>
    <ignoredError sqref="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Auswertung</vt:lpstr>
      <vt:lpstr>Eingabe!Druckbereich</vt:lpstr>
    </vt:vector>
  </TitlesOfParts>
  <Company>RheinEnergie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2012-03-05T10:13:16Z</cp:lastPrinted>
  <dcterms:created xsi:type="dcterms:W3CDTF">2006-02-01T16:20:49Z</dcterms:created>
  <dcterms:modified xsi:type="dcterms:W3CDTF">2024-03-13T14:16:38Z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1790678096</vt:i4>
  </property>
  <property fmtid="{D5CDD505-2E9C-101B-9397-08002B2CF9AE}" pid="3" name="_EmailSubject">
    <vt:lpwstr>Antreibertest</vt:lpwstr>
  </property>
  <property fmtid="{D5CDD505-2E9C-101B-9397-08002B2CF9AE}" pid="4" name="_AuthorEmail">
    <vt:lpwstr>m.masson@rheinenergie.com</vt:lpwstr>
  </property>
  <property fmtid="{D5CDD505-2E9C-101B-9397-08002B2CF9AE}" pid="5" name="_AuthorEmailDisplayName">
    <vt:lpwstr>Masson, Michael, AMD</vt:lpwstr>
  </property>
  <property fmtid="{D5CDD505-2E9C-101B-9397-08002B2CF9AE}" pid="6" name="_PreviousAdHocReviewCycleID">
    <vt:i4>37857424</vt:i4>
  </property>
  <property fmtid="{D5CDD505-2E9C-101B-9397-08002B2CF9AE}" pid="7" name="_ReviewingToolsShownOnce">
    <vt:lpwstr/>
  </property>
</Properties>
</file>